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lticbrocers-my.sharepoint.com/personal/pkotwicki_balticbrokers_pl/Documents/Desktop/"/>
    </mc:Choice>
  </mc:AlternateContent>
  <xr:revisionPtr revIDLastSave="73" documentId="8_{A29F7FCA-53ED-4483-86AB-B4D61FB257E4}" xr6:coauthVersionLast="47" xr6:coauthVersionMax="47" xr10:uidLastSave="{3A95E8E6-E468-47C7-80EA-EF0261CC1730}"/>
  <bookViews>
    <workbookView xWindow="-108" yWindow="-108" windowWidth="23256" windowHeight="12456" xr2:uid="{5E513AEA-C10F-446D-9A09-CFE5A4938F4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4" i="1"/>
  <c r="L4" i="1" s="1"/>
  <c r="L39" i="1" l="1"/>
  <c r="Q39" i="1"/>
</calcChain>
</file>

<file path=xl/sharedStrings.xml><?xml version="1.0" encoding="utf-8"?>
<sst xmlns="http://schemas.openxmlformats.org/spreadsheetml/2006/main" count="157" uniqueCount="72">
  <si>
    <t>Lp</t>
  </si>
  <si>
    <t>marka i model</t>
  </si>
  <si>
    <t>numer rej.</t>
  </si>
  <si>
    <t>rodzaj pojazdu</t>
  </si>
  <si>
    <t>wartość pojazdu 2022</t>
  </si>
  <si>
    <t>wartość pojazdu 2023</t>
  </si>
  <si>
    <t>zakres ubezpieczenia</t>
  </si>
  <si>
    <t>składka OC</t>
  </si>
  <si>
    <t>stawka AC</t>
  </si>
  <si>
    <t>składka NNW</t>
  </si>
  <si>
    <t>składka razem</t>
  </si>
  <si>
    <t>Łącznie składka za rok 2022: …......................................................................zł</t>
  </si>
  <si>
    <t>Łącznie składka za rok 2023: …......................................................................zł</t>
  </si>
  <si>
    <t>Formularz cenowy: zamówienie na ubezpieczenie pojazdów GUK Sp. z o.o.</t>
  </si>
  <si>
    <t>Łącznie składka za ubezpieczenie 34 pojazdów za rok 2022 i 2023 …………………......................…….........zł</t>
  </si>
  <si>
    <t>SCANIA
P320</t>
  </si>
  <si>
    <t>MERECEDES BENZ
ANTOS</t>
  </si>
  <si>
    <t>VOLKSWAGEN
CRAFTER</t>
  </si>
  <si>
    <t>SCANIA
P370DB6X2*4HNA</t>
  </si>
  <si>
    <t>IVECO
DAILY</t>
  </si>
  <si>
    <t>IVECO
AD190S33/P</t>
  </si>
  <si>
    <t>MRECEDES BENZ
ANTOS</t>
  </si>
  <si>
    <t>CENNTRO
METRO</t>
  </si>
  <si>
    <t>FIAT
FIORINO</t>
  </si>
  <si>
    <t>IVECO
STRALIS AD190S/P</t>
  </si>
  <si>
    <t>MERCEDES BENZ
VITO 111 CDI</t>
  </si>
  <si>
    <t>SCANIA
P250DB4X2HNA</t>
  </si>
  <si>
    <t>URSUS
C-385</t>
  </si>
  <si>
    <t>RENAULT MODEL C</t>
  </si>
  <si>
    <t>KIA NIRO</t>
  </si>
  <si>
    <t>PEUGEOT V e - EXPERT, Furgon pro long EV</t>
  </si>
  <si>
    <t>GD 287PV</t>
  </si>
  <si>
    <t>GD 289PV</t>
  </si>
  <si>
    <t>GD 615PX</t>
  </si>
  <si>
    <t>GD 594PV</t>
  </si>
  <si>
    <t>GD 285PV</t>
  </si>
  <si>
    <t>GD 813RE</t>
  </si>
  <si>
    <t>GD 596PV</t>
  </si>
  <si>
    <t>GD 171UC</t>
  </si>
  <si>
    <t>GD 814RE</t>
  </si>
  <si>
    <t>GD 290PV</t>
  </si>
  <si>
    <t>GD 832RE</t>
  </si>
  <si>
    <t>GD 883RE</t>
  </si>
  <si>
    <t>GD 812RE</t>
  </si>
  <si>
    <t>GD 612PX</t>
  </si>
  <si>
    <t>GD 613PX</t>
  </si>
  <si>
    <t>GD 286PV</t>
  </si>
  <si>
    <t>GD 861RE</t>
  </si>
  <si>
    <t>GD 928W</t>
  </si>
  <si>
    <t>GD 629UJ</t>
  </si>
  <si>
    <t>GD 614PX</t>
  </si>
  <si>
    <t>GD 128SV</t>
  </si>
  <si>
    <t>GD 878RE</t>
  </si>
  <si>
    <t>GD 831RE</t>
  </si>
  <si>
    <t>GD 822RE</t>
  </si>
  <si>
    <t>GD 218RX</t>
  </si>
  <si>
    <t>GD 288PV</t>
  </si>
  <si>
    <t>GD 875RE</t>
  </si>
  <si>
    <t>GD 842RE</t>
  </si>
  <si>
    <t>GD 882RE</t>
  </si>
  <si>
    <t>GD 830RE</t>
  </si>
  <si>
    <t>GD 369WV</t>
  </si>
  <si>
    <t>GD 371WV</t>
  </si>
  <si>
    <t>GD076XS</t>
  </si>
  <si>
    <t>GD080XS</t>
  </si>
  <si>
    <t>Samochód ciężarowy</t>
  </si>
  <si>
    <t>Samochód specjalny</t>
  </si>
  <si>
    <t>Ciągnik rolniczy</t>
  </si>
  <si>
    <t>Samochód osobowy</t>
  </si>
  <si>
    <t>OC,AC, NNW</t>
  </si>
  <si>
    <t>składka AC (iloczyn wartości z kolumny F i I)</t>
  </si>
  <si>
    <t>składka AC (iloczyn wartości z kolumny G i 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</si>
</sst>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0\ &quot;zł&quot;"/>
    <numFmt numFmtId="167" formatCode="_-* #,##0\ &quot;zł&quot;_-;\-* #,##0\ &quot;zł&quot;_-;_-* &quot;-&quot;??\ &quot;zł&quot;_-;_-@_-"/>
    <numFmt numFmtId="169" formatCode="#,##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6.5"/>
      <color theme="1"/>
      <name val="Tahoma"/>
      <family val="2"/>
      <charset val="238"/>
    </font>
    <font>
      <sz val="11"/>
      <color indexed="8"/>
      <name val="Open Sans"/>
      <family val="2"/>
      <charset val="238"/>
    </font>
    <font>
      <sz val="11"/>
      <color theme="1"/>
      <name val="Open San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6E6E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3D7C"/>
      </left>
      <right/>
      <top/>
      <bottom/>
      <diagonal/>
    </border>
  </borders>
  <cellStyleXfs count="4">
    <xf numFmtId="0" fontId="0" fillId="0" borderId="0"/>
    <xf numFmtId="44" fontId="8" fillId="0" borderId="0" applyFont="0" applyFill="0" applyBorder="0" applyAlignment="0" applyProtection="0"/>
    <xf numFmtId="0" fontId="9" fillId="6" borderId="16">
      <alignment horizontal="center" vertical="center" wrapText="1"/>
    </xf>
    <xf numFmtId="0" fontId="9" fillId="0" borderId="16">
      <alignment horizontal="center" vertical="center" wrapText="1"/>
    </xf>
  </cellStyleXfs>
  <cellXfs count="4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/>
    </xf>
    <xf numFmtId="0" fontId="0" fillId="0" borderId="2" xfId="0" applyNumberForma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 wrapText="1"/>
    </xf>
    <xf numFmtId="164" fontId="0" fillId="0" borderId="9" xfId="0" applyNumberForma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49" fontId="0" fillId="0" borderId="0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164" fontId="0" fillId="0" borderId="0" xfId="0" applyNumberFormat="1" applyBorder="1" applyAlignment="1">
      <alignment vertical="center"/>
    </xf>
    <xf numFmtId="164" fontId="0" fillId="0" borderId="7" xfId="0" applyNumberForma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67" fontId="0" fillId="0" borderId="1" xfId="1" applyNumberFormat="1" applyFont="1" applyBorder="1" applyAlignment="1">
      <alignment horizontal="right" vertical="center"/>
    </xf>
    <xf numFmtId="169" fontId="0" fillId="0" borderId="3" xfId="0" applyNumberFormat="1" applyBorder="1" applyAlignment="1">
      <alignment horizontal="right" vertical="center"/>
    </xf>
    <xf numFmtId="167" fontId="0" fillId="0" borderId="2" xfId="0" applyNumberFormat="1" applyBorder="1" applyAlignment="1">
      <alignment horizontal="right" vertical="center"/>
    </xf>
    <xf numFmtId="9" fontId="0" fillId="0" borderId="2" xfId="0" applyNumberFormat="1" applyBorder="1" applyAlignment="1">
      <alignment horizontal="right" vertical="center"/>
    </xf>
    <xf numFmtId="0" fontId="10" fillId="3" borderId="1" xfId="2" applyFont="1" applyFill="1" applyBorder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0" fillId="3" borderId="1" xfId="3" applyFont="1" applyFill="1" applyBorder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4">
    <cellStyle name="Normalny" xfId="0" builtinId="0"/>
    <cellStyle name="PZU Tekst kolumna 1" xfId="3" xr:uid="{387681A4-420D-469E-A670-18C0AA134916}"/>
    <cellStyle name="PZU Tekst kolumna 2" xfId="2" xr:uid="{CBD4760C-7851-4C1C-9062-BF65DDE40279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A2B28-94AF-4B37-B8E7-8E7F933651A0}">
  <dimension ref="A1:Q93"/>
  <sheetViews>
    <sheetView tabSelected="1" zoomScale="70" zoomScaleNormal="70" workbookViewId="0">
      <selection activeCell="D22" sqref="D22"/>
    </sheetView>
  </sheetViews>
  <sheetFormatPr defaultRowHeight="14.4" x14ac:dyDescent="0.3"/>
  <cols>
    <col min="1" max="1" width="4.44140625" style="6" customWidth="1"/>
    <col min="2" max="2" width="21.44140625" style="6" customWidth="1"/>
    <col min="3" max="3" width="11.109375" style="6" customWidth="1"/>
    <col min="4" max="6" width="18.33203125" style="7" customWidth="1"/>
    <col min="7" max="7" width="17.21875" style="7" customWidth="1"/>
    <col min="8" max="8" width="12.21875" style="7" customWidth="1"/>
    <col min="9" max="9" width="12.77734375" style="5" customWidth="1"/>
    <col min="10" max="10" width="26" style="5" customWidth="1"/>
    <col min="11" max="11" width="14.44140625" style="5" customWidth="1"/>
    <col min="12" max="12" width="14.77734375" customWidth="1"/>
    <col min="13" max="13" width="12.21875" style="7" customWidth="1"/>
    <col min="14" max="14" width="12.77734375" style="5" customWidth="1"/>
    <col min="15" max="15" width="26" style="5" customWidth="1"/>
    <col min="16" max="16" width="14.44140625" style="5" customWidth="1"/>
    <col min="17" max="17" width="15.88671875" customWidth="1"/>
  </cols>
  <sheetData>
    <row r="1" spans="1:17" ht="33.6" customHeight="1" thickBot="1" x14ac:dyDescent="0.35">
      <c r="A1" s="32" t="s">
        <v>13</v>
      </c>
      <c r="B1" s="32"/>
      <c r="C1" s="32"/>
      <c r="D1" s="32"/>
      <c r="E1" s="32"/>
      <c r="F1" s="32"/>
    </row>
    <row r="2" spans="1:17" x14ac:dyDescent="0.3">
      <c r="H2" s="26">
        <v>2022</v>
      </c>
      <c r="I2" s="27"/>
      <c r="J2" s="27"/>
      <c r="K2" s="27"/>
      <c r="L2" s="28"/>
      <c r="M2" s="29">
        <v>2023</v>
      </c>
      <c r="N2" s="30"/>
      <c r="O2" s="30"/>
      <c r="P2" s="30"/>
      <c r="Q2" s="31"/>
    </row>
    <row r="3" spans="1:17" ht="34.799999999999997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6</v>
      </c>
      <c r="F3" s="1" t="s">
        <v>4</v>
      </c>
      <c r="G3" s="1" t="s">
        <v>5</v>
      </c>
      <c r="H3" s="8" t="s">
        <v>7</v>
      </c>
      <c r="I3" s="2" t="s">
        <v>8</v>
      </c>
      <c r="J3" s="2" t="s">
        <v>70</v>
      </c>
      <c r="K3" s="2" t="s">
        <v>9</v>
      </c>
      <c r="L3" s="9" t="s">
        <v>10</v>
      </c>
      <c r="M3" s="8" t="s">
        <v>7</v>
      </c>
      <c r="N3" s="2" t="s">
        <v>8</v>
      </c>
      <c r="O3" s="2" t="s">
        <v>71</v>
      </c>
      <c r="P3" s="2" t="s">
        <v>9</v>
      </c>
      <c r="Q3" s="9" t="s">
        <v>10</v>
      </c>
    </row>
    <row r="4" spans="1:17" ht="35.4" customHeight="1" x14ac:dyDescent="0.3">
      <c r="A4" s="3">
        <v>1</v>
      </c>
      <c r="B4" s="44" t="s">
        <v>15</v>
      </c>
      <c r="C4" s="44" t="s">
        <v>31</v>
      </c>
      <c r="D4" s="44" t="s">
        <v>65</v>
      </c>
      <c r="E4" s="45" t="s">
        <v>69</v>
      </c>
      <c r="F4" s="40">
        <v>514212.71792704012</v>
      </c>
      <c r="G4" s="41">
        <v>473075.70049287693</v>
      </c>
      <c r="H4" s="11"/>
      <c r="I4" s="43"/>
      <c r="J4" s="42">
        <f>F4*I4</f>
        <v>0</v>
      </c>
      <c r="K4" s="10"/>
      <c r="L4" s="12">
        <f>H4+J4+K4</f>
        <v>0</v>
      </c>
      <c r="M4" s="11"/>
      <c r="N4" s="10"/>
      <c r="O4" s="42">
        <f>G4*N4</f>
        <v>0</v>
      </c>
      <c r="P4" s="10"/>
      <c r="Q4" s="12">
        <f>M4+O4+P4</f>
        <v>0</v>
      </c>
    </row>
    <row r="5" spans="1:17" ht="35.4" customHeight="1" x14ac:dyDescent="0.3">
      <c r="A5" s="3">
        <v>2</v>
      </c>
      <c r="B5" s="46" t="s">
        <v>15</v>
      </c>
      <c r="C5" s="46" t="s">
        <v>32</v>
      </c>
      <c r="D5" s="46" t="s">
        <v>65</v>
      </c>
      <c r="E5" s="45" t="s">
        <v>69</v>
      </c>
      <c r="F5" s="40">
        <v>406201.10541411844</v>
      </c>
      <c r="G5" s="41">
        <v>373705.01698098896</v>
      </c>
      <c r="H5" s="21"/>
      <c r="I5" s="10"/>
      <c r="J5" s="42">
        <f t="shared" ref="J5:J37" si="0">F5*I5</f>
        <v>0</v>
      </c>
      <c r="K5" s="10"/>
      <c r="L5" s="12">
        <f t="shared" ref="L5:L37" si="1">H5+J5+K5</f>
        <v>0</v>
      </c>
      <c r="M5" s="21"/>
      <c r="N5" s="10"/>
      <c r="O5" s="42">
        <f t="shared" ref="O5:O37" si="2">G5*N5</f>
        <v>0</v>
      </c>
      <c r="P5" s="10"/>
      <c r="Q5" s="12">
        <f t="shared" ref="Q5:Q37" si="3">M5+O5+P5</f>
        <v>0</v>
      </c>
    </row>
    <row r="6" spans="1:17" ht="35.4" customHeight="1" x14ac:dyDescent="0.3">
      <c r="A6" s="3">
        <v>3</v>
      </c>
      <c r="B6" s="44" t="s">
        <v>15</v>
      </c>
      <c r="C6" s="44" t="s">
        <v>33</v>
      </c>
      <c r="D6" s="44" t="s">
        <v>65</v>
      </c>
      <c r="E6" s="45" t="s">
        <v>69</v>
      </c>
      <c r="F6" s="40">
        <v>404774.00049029122</v>
      </c>
      <c r="G6" s="41">
        <v>372392.08045106794</v>
      </c>
      <c r="H6" s="11"/>
      <c r="I6" s="10"/>
      <c r="J6" s="42">
        <f t="shared" si="0"/>
        <v>0</v>
      </c>
      <c r="K6" s="10"/>
      <c r="L6" s="12">
        <f t="shared" si="1"/>
        <v>0</v>
      </c>
      <c r="M6" s="11"/>
      <c r="N6" s="10"/>
      <c r="O6" s="42">
        <f t="shared" si="2"/>
        <v>0</v>
      </c>
      <c r="P6" s="10"/>
      <c r="Q6" s="12">
        <f t="shared" si="3"/>
        <v>0</v>
      </c>
    </row>
    <row r="7" spans="1:17" ht="35.4" customHeight="1" x14ac:dyDescent="0.3">
      <c r="A7" s="3">
        <v>4</v>
      </c>
      <c r="B7" s="46" t="s">
        <v>15</v>
      </c>
      <c r="C7" s="46" t="s">
        <v>34</v>
      </c>
      <c r="D7" s="46" t="s">
        <v>65</v>
      </c>
      <c r="E7" s="45" t="s">
        <v>69</v>
      </c>
      <c r="F7" s="40">
        <v>433722.55167662085</v>
      </c>
      <c r="G7" s="41">
        <v>399024.74754249118</v>
      </c>
      <c r="H7" s="21"/>
      <c r="I7" s="10"/>
      <c r="J7" s="42">
        <f t="shared" si="0"/>
        <v>0</v>
      </c>
      <c r="K7" s="10"/>
      <c r="L7" s="12">
        <f t="shared" si="1"/>
        <v>0</v>
      </c>
      <c r="M7" s="21"/>
      <c r="N7" s="10"/>
      <c r="O7" s="42">
        <f t="shared" si="2"/>
        <v>0</v>
      </c>
      <c r="P7" s="10"/>
      <c r="Q7" s="12">
        <f t="shared" si="3"/>
        <v>0</v>
      </c>
    </row>
    <row r="8" spans="1:17" ht="35.4" customHeight="1" x14ac:dyDescent="0.3">
      <c r="A8" s="3">
        <v>5</v>
      </c>
      <c r="B8" s="44" t="s">
        <v>16</v>
      </c>
      <c r="C8" s="44" t="s">
        <v>35</v>
      </c>
      <c r="D8" s="44" t="s">
        <v>65</v>
      </c>
      <c r="E8" s="45" t="s">
        <v>69</v>
      </c>
      <c r="F8" s="40">
        <v>356855.07716597762</v>
      </c>
      <c r="G8" s="41">
        <v>328306.67099269945</v>
      </c>
      <c r="H8" s="11"/>
      <c r="I8" s="10"/>
      <c r="J8" s="42">
        <f t="shared" si="0"/>
        <v>0</v>
      </c>
      <c r="K8" s="10"/>
      <c r="L8" s="12">
        <f t="shared" si="1"/>
        <v>0</v>
      </c>
      <c r="M8" s="11"/>
      <c r="N8" s="10"/>
      <c r="O8" s="42">
        <f t="shared" si="2"/>
        <v>0</v>
      </c>
      <c r="P8" s="10"/>
      <c r="Q8" s="12">
        <f t="shared" si="3"/>
        <v>0</v>
      </c>
    </row>
    <row r="9" spans="1:17" ht="35.4" customHeight="1" x14ac:dyDescent="0.3">
      <c r="A9" s="3">
        <v>6</v>
      </c>
      <c r="B9" s="46" t="s">
        <v>15</v>
      </c>
      <c r="C9" s="46" t="s">
        <v>36</v>
      </c>
      <c r="D9" s="46" t="s">
        <v>65</v>
      </c>
      <c r="E9" s="45" t="s">
        <v>69</v>
      </c>
      <c r="F9" s="40">
        <v>480277.00431360013</v>
      </c>
      <c r="G9" s="41">
        <v>441854.84396851214</v>
      </c>
      <c r="H9" s="21"/>
      <c r="I9" s="10"/>
      <c r="J9" s="42">
        <f t="shared" si="0"/>
        <v>0</v>
      </c>
      <c r="K9" s="10"/>
      <c r="L9" s="12">
        <f t="shared" si="1"/>
        <v>0</v>
      </c>
      <c r="M9" s="21"/>
      <c r="N9" s="10"/>
      <c r="O9" s="42">
        <f t="shared" si="2"/>
        <v>0</v>
      </c>
      <c r="P9" s="10"/>
      <c r="Q9" s="12">
        <f t="shared" si="3"/>
        <v>0</v>
      </c>
    </row>
    <row r="10" spans="1:17" ht="35.4" customHeight="1" x14ac:dyDescent="0.3">
      <c r="A10" s="3">
        <v>7</v>
      </c>
      <c r="B10" s="44" t="s">
        <v>15</v>
      </c>
      <c r="C10" s="44" t="s">
        <v>37</v>
      </c>
      <c r="D10" s="44" t="s">
        <v>65</v>
      </c>
      <c r="E10" s="45" t="s">
        <v>69</v>
      </c>
      <c r="F10" s="40">
        <v>433722.55167662085</v>
      </c>
      <c r="G10" s="41">
        <v>399024.74754249118</v>
      </c>
      <c r="H10" s="11"/>
      <c r="I10" s="10"/>
      <c r="J10" s="42">
        <f t="shared" si="0"/>
        <v>0</v>
      </c>
      <c r="K10" s="10"/>
      <c r="L10" s="12">
        <f t="shared" si="1"/>
        <v>0</v>
      </c>
      <c r="M10" s="11"/>
      <c r="N10" s="10"/>
      <c r="O10" s="42">
        <f t="shared" si="2"/>
        <v>0</v>
      </c>
      <c r="P10" s="10"/>
      <c r="Q10" s="12">
        <f t="shared" si="3"/>
        <v>0</v>
      </c>
    </row>
    <row r="11" spans="1:17" ht="35.4" customHeight="1" x14ac:dyDescent="0.3">
      <c r="A11" s="3">
        <v>8</v>
      </c>
      <c r="B11" s="46" t="s">
        <v>17</v>
      </c>
      <c r="C11" s="46" t="s">
        <v>38</v>
      </c>
      <c r="D11" s="46" t="s">
        <v>65</v>
      </c>
      <c r="E11" s="45" t="s">
        <v>69</v>
      </c>
      <c r="F11" s="40">
        <v>43700</v>
      </c>
      <c r="G11" s="41">
        <v>40204</v>
      </c>
      <c r="H11" s="21"/>
      <c r="I11" s="10"/>
      <c r="J11" s="42">
        <f t="shared" si="0"/>
        <v>0</v>
      </c>
      <c r="K11" s="10"/>
      <c r="L11" s="12">
        <f t="shared" si="1"/>
        <v>0</v>
      </c>
      <c r="M11" s="21"/>
      <c r="N11" s="10"/>
      <c r="O11" s="42">
        <f t="shared" si="2"/>
        <v>0</v>
      </c>
      <c r="P11" s="10"/>
      <c r="Q11" s="12">
        <f t="shared" si="3"/>
        <v>0</v>
      </c>
    </row>
    <row r="12" spans="1:17" ht="35.4" customHeight="1" x14ac:dyDescent="0.3">
      <c r="A12" s="3">
        <v>9</v>
      </c>
      <c r="B12" s="44" t="s">
        <v>18</v>
      </c>
      <c r="C12" s="44" t="s">
        <v>39</v>
      </c>
      <c r="D12" s="44" t="s">
        <v>65</v>
      </c>
      <c r="E12" s="45" t="s">
        <v>69</v>
      </c>
      <c r="F12" s="40">
        <v>315831.86591744004</v>
      </c>
      <c r="G12" s="41">
        <v>290565.31664404483</v>
      </c>
      <c r="H12" s="11"/>
      <c r="I12" s="10"/>
      <c r="J12" s="42">
        <f t="shared" si="0"/>
        <v>0</v>
      </c>
      <c r="K12" s="10"/>
      <c r="L12" s="12">
        <f t="shared" si="1"/>
        <v>0</v>
      </c>
      <c r="M12" s="11"/>
      <c r="N12" s="10"/>
      <c r="O12" s="42">
        <f t="shared" si="2"/>
        <v>0</v>
      </c>
      <c r="P12" s="10"/>
      <c r="Q12" s="12">
        <f t="shared" si="3"/>
        <v>0</v>
      </c>
    </row>
    <row r="13" spans="1:17" ht="35.4" customHeight="1" x14ac:dyDescent="0.3">
      <c r="A13" s="3">
        <v>10</v>
      </c>
      <c r="B13" s="46" t="s">
        <v>15</v>
      </c>
      <c r="C13" s="46" t="s">
        <v>40</v>
      </c>
      <c r="D13" s="46" t="s">
        <v>65</v>
      </c>
      <c r="E13" s="45" t="s">
        <v>69</v>
      </c>
      <c r="F13" s="40">
        <v>514169.6125626369</v>
      </c>
      <c r="G13" s="41">
        <v>473036.04355762596</v>
      </c>
      <c r="H13" s="21"/>
      <c r="I13" s="10"/>
      <c r="J13" s="42">
        <f t="shared" si="0"/>
        <v>0</v>
      </c>
      <c r="K13" s="10"/>
      <c r="L13" s="12">
        <f t="shared" si="1"/>
        <v>0</v>
      </c>
      <c r="M13" s="21"/>
      <c r="N13" s="10"/>
      <c r="O13" s="42">
        <f t="shared" si="2"/>
        <v>0</v>
      </c>
      <c r="P13" s="10"/>
      <c r="Q13" s="12">
        <f t="shared" si="3"/>
        <v>0</v>
      </c>
    </row>
    <row r="14" spans="1:17" ht="35.4" customHeight="1" x14ac:dyDescent="0.3">
      <c r="A14" s="3">
        <v>11</v>
      </c>
      <c r="B14" s="44" t="s">
        <v>19</v>
      </c>
      <c r="C14" s="44" t="s">
        <v>41</v>
      </c>
      <c r="D14" s="44" t="s">
        <v>65</v>
      </c>
      <c r="E14" s="45" t="s">
        <v>69</v>
      </c>
      <c r="F14" s="40">
        <v>207897.23699200002</v>
      </c>
      <c r="G14" s="41">
        <v>191265.45803264002</v>
      </c>
      <c r="H14" s="11"/>
      <c r="I14" s="10"/>
      <c r="J14" s="42">
        <f t="shared" si="0"/>
        <v>0</v>
      </c>
      <c r="K14" s="10"/>
      <c r="L14" s="12">
        <f t="shared" si="1"/>
        <v>0</v>
      </c>
      <c r="M14" s="11"/>
      <c r="N14" s="10"/>
      <c r="O14" s="42">
        <f t="shared" si="2"/>
        <v>0</v>
      </c>
      <c r="P14" s="10"/>
      <c r="Q14" s="12">
        <f t="shared" si="3"/>
        <v>0</v>
      </c>
    </row>
    <row r="15" spans="1:17" ht="35.4" customHeight="1" x14ac:dyDescent="0.3">
      <c r="A15" s="3">
        <v>12</v>
      </c>
      <c r="B15" s="46" t="s">
        <v>20</v>
      </c>
      <c r="C15" s="46" t="s">
        <v>42</v>
      </c>
      <c r="D15" s="46" t="s">
        <v>65</v>
      </c>
      <c r="E15" s="45" t="s">
        <v>69</v>
      </c>
      <c r="F15" s="40">
        <v>385853.54661376006</v>
      </c>
      <c r="G15" s="41">
        <v>354985.26288465929</v>
      </c>
      <c r="H15" s="21"/>
      <c r="I15" s="10"/>
      <c r="J15" s="42">
        <f t="shared" si="0"/>
        <v>0</v>
      </c>
      <c r="K15" s="10"/>
      <c r="L15" s="12">
        <f t="shared" si="1"/>
        <v>0</v>
      </c>
      <c r="M15" s="21"/>
      <c r="N15" s="10"/>
      <c r="O15" s="42">
        <f t="shared" si="2"/>
        <v>0</v>
      </c>
      <c r="P15" s="10"/>
      <c r="Q15" s="12">
        <f t="shared" si="3"/>
        <v>0</v>
      </c>
    </row>
    <row r="16" spans="1:17" ht="35.4" customHeight="1" x14ac:dyDescent="0.3">
      <c r="A16" s="3">
        <v>13</v>
      </c>
      <c r="B16" s="44" t="s">
        <v>15</v>
      </c>
      <c r="C16" s="44" t="s">
        <v>43</v>
      </c>
      <c r="D16" s="44" t="s">
        <v>65</v>
      </c>
      <c r="E16" s="45" t="s">
        <v>69</v>
      </c>
      <c r="F16" s="40">
        <v>406184.06242560013</v>
      </c>
      <c r="G16" s="41">
        <v>373689.33743155212</v>
      </c>
      <c r="H16" s="11"/>
      <c r="I16" s="10"/>
      <c r="J16" s="42">
        <f t="shared" si="0"/>
        <v>0</v>
      </c>
      <c r="K16" s="10"/>
      <c r="L16" s="12">
        <f t="shared" si="1"/>
        <v>0</v>
      </c>
      <c r="M16" s="11"/>
      <c r="N16" s="10"/>
      <c r="O16" s="42">
        <f t="shared" si="2"/>
        <v>0</v>
      </c>
      <c r="P16" s="10"/>
      <c r="Q16" s="12">
        <f t="shared" si="3"/>
        <v>0</v>
      </c>
    </row>
    <row r="17" spans="1:17" ht="35.4" customHeight="1" x14ac:dyDescent="0.3">
      <c r="A17" s="3">
        <v>14</v>
      </c>
      <c r="B17" s="46" t="s">
        <v>15</v>
      </c>
      <c r="C17" s="46" t="s">
        <v>44</v>
      </c>
      <c r="D17" s="46" t="s">
        <v>65</v>
      </c>
      <c r="E17" s="45" t="s">
        <v>69</v>
      </c>
      <c r="F17" s="40">
        <v>432199.25667005446</v>
      </c>
      <c r="G17" s="41">
        <v>397623.3161364501</v>
      </c>
      <c r="H17" s="21"/>
      <c r="I17" s="10"/>
      <c r="J17" s="42">
        <f t="shared" si="0"/>
        <v>0</v>
      </c>
      <c r="K17" s="10"/>
      <c r="L17" s="12">
        <f t="shared" si="1"/>
        <v>0</v>
      </c>
      <c r="M17" s="21"/>
      <c r="N17" s="10"/>
      <c r="O17" s="42">
        <f t="shared" si="2"/>
        <v>0</v>
      </c>
      <c r="P17" s="10"/>
      <c r="Q17" s="12">
        <f t="shared" si="3"/>
        <v>0</v>
      </c>
    </row>
    <row r="18" spans="1:17" ht="35.4" customHeight="1" x14ac:dyDescent="0.3">
      <c r="A18" s="3">
        <v>15</v>
      </c>
      <c r="B18" s="44" t="s">
        <v>15</v>
      </c>
      <c r="C18" s="44" t="s">
        <v>45</v>
      </c>
      <c r="D18" s="44" t="s">
        <v>65</v>
      </c>
      <c r="E18" s="45" t="s">
        <v>69</v>
      </c>
      <c r="F18" s="40">
        <v>432199.25667005446</v>
      </c>
      <c r="G18" s="41">
        <v>397623.3161364501</v>
      </c>
      <c r="H18" s="11"/>
      <c r="I18" s="10"/>
      <c r="J18" s="42">
        <f t="shared" si="0"/>
        <v>0</v>
      </c>
      <c r="K18" s="10"/>
      <c r="L18" s="12">
        <f t="shared" si="1"/>
        <v>0</v>
      </c>
      <c r="M18" s="11"/>
      <c r="N18" s="10"/>
      <c r="O18" s="42">
        <f t="shared" si="2"/>
        <v>0</v>
      </c>
      <c r="P18" s="10"/>
      <c r="Q18" s="12">
        <f t="shared" si="3"/>
        <v>0</v>
      </c>
    </row>
    <row r="19" spans="1:17" ht="35.4" customHeight="1" x14ac:dyDescent="0.3">
      <c r="A19" s="3">
        <v>16</v>
      </c>
      <c r="B19" s="46" t="s">
        <v>21</v>
      </c>
      <c r="C19" s="46" t="s">
        <v>46</v>
      </c>
      <c r="D19" s="46" t="s">
        <v>65</v>
      </c>
      <c r="E19" s="45" t="s">
        <v>69</v>
      </c>
      <c r="F19" s="40">
        <v>356855.07716597762</v>
      </c>
      <c r="G19" s="41">
        <v>328306.67099269945</v>
      </c>
      <c r="H19" s="21"/>
      <c r="I19" s="10"/>
      <c r="J19" s="42">
        <f t="shared" si="0"/>
        <v>0</v>
      </c>
      <c r="K19" s="10"/>
      <c r="L19" s="12">
        <f t="shared" si="1"/>
        <v>0</v>
      </c>
      <c r="M19" s="21"/>
      <c r="N19" s="10"/>
      <c r="O19" s="42">
        <f t="shared" si="2"/>
        <v>0</v>
      </c>
      <c r="P19" s="10"/>
      <c r="Q19" s="12">
        <f t="shared" si="3"/>
        <v>0</v>
      </c>
    </row>
    <row r="20" spans="1:17" ht="35.4" customHeight="1" x14ac:dyDescent="0.3">
      <c r="A20" s="3">
        <v>17</v>
      </c>
      <c r="B20" s="44" t="s">
        <v>15</v>
      </c>
      <c r="C20" s="44" t="s">
        <v>47</v>
      </c>
      <c r="D20" s="44" t="s">
        <v>65</v>
      </c>
      <c r="E20" s="45" t="s">
        <v>69</v>
      </c>
      <c r="F20" s="40">
        <v>480277.00431360013</v>
      </c>
      <c r="G20" s="41">
        <v>441854.84396851214</v>
      </c>
      <c r="H20" s="11"/>
      <c r="I20" s="10"/>
      <c r="J20" s="42">
        <f t="shared" si="0"/>
        <v>0</v>
      </c>
      <c r="K20" s="10"/>
      <c r="L20" s="12">
        <f t="shared" si="1"/>
        <v>0</v>
      </c>
      <c r="M20" s="11"/>
      <c r="N20" s="10"/>
      <c r="O20" s="42">
        <f t="shared" si="2"/>
        <v>0</v>
      </c>
      <c r="P20" s="10"/>
      <c r="Q20" s="12">
        <f t="shared" si="3"/>
        <v>0</v>
      </c>
    </row>
    <row r="21" spans="1:17" ht="35.4" customHeight="1" x14ac:dyDescent="0.3">
      <c r="A21" s="3">
        <v>18</v>
      </c>
      <c r="B21" s="46" t="s">
        <v>22</v>
      </c>
      <c r="C21" s="46" t="s">
        <v>48</v>
      </c>
      <c r="D21" s="46" t="s">
        <v>65</v>
      </c>
      <c r="E21" s="45" t="s">
        <v>69</v>
      </c>
      <c r="F21" s="40">
        <v>37799.92291182081</v>
      </c>
      <c r="G21" s="41">
        <v>34775.929078875146</v>
      </c>
      <c r="H21" s="21"/>
      <c r="I21" s="10"/>
      <c r="J21" s="42">
        <f t="shared" si="0"/>
        <v>0</v>
      </c>
      <c r="K21" s="10"/>
      <c r="L21" s="12">
        <f t="shared" si="1"/>
        <v>0</v>
      </c>
      <c r="M21" s="21"/>
      <c r="N21" s="10"/>
      <c r="O21" s="42">
        <f t="shared" si="2"/>
        <v>0</v>
      </c>
      <c r="P21" s="10"/>
      <c r="Q21" s="12">
        <f t="shared" si="3"/>
        <v>0</v>
      </c>
    </row>
    <row r="22" spans="1:17" ht="35.4" customHeight="1" x14ac:dyDescent="0.3">
      <c r="A22" s="3">
        <v>19</v>
      </c>
      <c r="B22" s="44" t="s">
        <v>23</v>
      </c>
      <c r="C22" s="44" t="s">
        <v>49</v>
      </c>
      <c r="D22" s="44" t="s">
        <v>65</v>
      </c>
      <c r="E22" s="45" t="s">
        <v>69</v>
      </c>
      <c r="F22" s="40">
        <v>21900</v>
      </c>
      <c r="G22" s="41">
        <v>20148</v>
      </c>
      <c r="H22" s="11"/>
      <c r="I22" s="10"/>
      <c r="J22" s="42">
        <f t="shared" si="0"/>
        <v>0</v>
      </c>
      <c r="K22" s="10"/>
      <c r="L22" s="12">
        <f t="shared" si="1"/>
        <v>0</v>
      </c>
      <c r="M22" s="11"/>
      <c r="N22" s="10"/>
      <c r="O22" s="42">
        <f t="shared" si="2"/>
        <v>0</v>
      </c>
      <c r="P22" s="10"/>
      <c r="Q22" s="12">
        <f t="shared" si="3"/>
        <v>0</v>
      </c>
    </row>
    <row r="23" spans="1:17" ht="35.4" customHeight="1" x14ac:dyDescent="0.3">
      <c r="A23" s="3">
        <v>20</v>
      </c>
      <c r="B23" s="46" t="s">
        <v>15</v>
      </c>
      <c r="C23" s="46" t="s">
        <v>50</v>
      </c>
      <c r="D23" s="46" t="s">
        <v>65</v>
      </c>
      <c r="E23" s="45" t="s">
        <v>69</v>
      </c>
      <c r="F23" s="40">
        <v>432199.25667005446</v>
      </c>
      <c r="G23" s="41">
        <v>397623.3161364501</v>
      </c>
      <c r="H23" s="21"/>
      <c r="I23" s="10"/>
      <c r="J23" s="42">
        <f t="shared" si="0"/>
        <v>0</v>
      </c>
      <c r="K23" s="10"/>
      <c r="L23" s="12">
        <f t="shared" si="1"/>
        <v>0</v>
      </c>
      <c r="M23" s="21"/>
      <c r="N23" s="10"/>
      <c r="O23" s="42">
        <f t="shared" si="2"/>
        <v>0</v>
      </c>
      <c r="P23" s="10"/>
      <c r="Q23" s="12">
        <f t="shared" si="3"/>
        <v>0</v>
      </c>
    </row>
    <row r="24" spans="1:17" ht="35.4" customHeight="1" x14ac:dyDescent="0.3">
      <c r="A24" s="3">
        <v>21</v>
      </c>
      <c r="B24" s="44" t="s">
        <v>24</v>
      </c>
      <c r="C24" s="44" t="s">
        <v>51</v>
      </c>
      <c r="D24" s="44" t="s">
        <v>66</v>
      </c>
      <c r="E24" s="45" t="s">
        <v>69</v>
      </c>
      <c r="F24" s="40">
        <v>560379.05035008001</v>
      </c>
      <c r="G24" s="41">
        <v>515548.72632207361</v>
      </c>
      <c r="H24" s="11"/>
      <c r="I24" s="10"/>
      <c r="J24" s="42">
        <f t="shared" si="0"/>
        <v>0</v>
      </c>
      <c r="K24" s="10"/>
      <c r="L24" s="12">
        <f t="shared" si="1"/>
        <v>0</v>
      </c>
      <c r="M24" s="11"/>
      <c r="N24" s="10"/>
      <c r="O24" s="42">
        <f t="shared" si="2"/>
        <v>0</v>
      </c>
      <c r="P24" s="10"/>
      <c r="Q24" s="12">
        <f t="shared" si="3"/>
        <v>0</v>
      </c>
    </row>
    <row r="25" spans="1:17" ht="35.4" customHeight="1" x14ac:dyDescent="0.3">
      <c r="A25" s="3">
        <v>22</v>
      </c>
      <c r="B25" s="46" t="s">
        <v>25</v>
      </c>
      <c r="C25" s="46" t="s">
        <v>52</v>
      </c>
      <c r="D25" s="46" t="s">
        <v>65</v>
      </c>
      <c r="E25" s="45" t="s">
        <v>69</v>
      </c>
      <c r="F25" s="40">
        <v>50400</v>
      </c>
      <c r="G25" s="41">
        <v>46368</v>
      </c>
      <c r="H25" s="21"/>
      <c r="I25" s="10"/>
      <c r="J25" s="42">
        <f t="shared" si="0"/>
        <v>0</v>
      </c>
      <c r="K25" s="10"/>
      <c r="L25" s="12">
        <f t="shared" si="1"/>
        <v>0</v>
      </c>
      <c r="M25" s="21"/>
      <c r="N25" s="10"/>
      <c r="O25" s="42">
        <f t="shared" si="2"/>
        <v>0</v>
      </c>
      <c r="P25" s="10"/>
      <c r="Q25" s="12">
        <f t="shared" si="3"/>
        <v>0</v>
      </c>
    </row>
    <row r="26" spans="1:17" ht="35.4" customHeight="1" x14ac:dyDescent="0.3">
      <c r="A26" s="3">
        <v>23</v>
      </c>
      <c r="B26" s="44" t="s">
        <v>15</v>
      </c>
      <c r="C26" s="44" t="s">
        <v>53</v>
      </c>
      <c r="D26" s="44" t="s">
        <v>65</v>
      </c>
      <c r="E26" s="45" t="s">
        <v>69</v>
      </c>
      <c r="F26" s="40">
        <v>480277.00431360013</v>
      </c>
      <c r="G26" s="41">
        <v>441854.84396851214</v>
      </c>
      <c r="H26" s="11"/>
      <c r="I26" s="10"/>
      <c r="J26" s="42">
        <f t="shared" si="0"/>
        <v>0</v>
      </c>
      <c r="K26" s="10"/>
      <c r="L26" s="12">
        <f t="shared" si="1"/>
        <v>0</v>
      </c>
      <c r="M26" s="11"/>
      <c r="N26" s="10"/>
      <c r="O26" s="42">
        <f t="shared" si="2"/>
        <v>0</v>
      </c>
      <c r="P26" s="10"/>
      <c r="Q26" s="12">
        <f t="shared" si="3"/>
        <v>0</v>
      </c>
    </row>
    <row r="27" spans="1:17" ht="35.4" customHeight="1" x14ac:dyDescent="0.3">
      <c r="A27" s="3">
        <v>24</v>
      </c>
      <c r="B27" s="46" t="s">
        <v>26</v>
      </c>
      <c r="C27" s="46" t="s">
        <v>54</v>
      </c>
      <c r="D27" s="46" t="s">
        <v>65</v>
      </c>
      <c r="E27" s="45" t="s">
        <v>69</v>
      </c>
      <c r="F27" s="40">
        <v>238303.10339328001</v>
      </c>
      <c r="G27" s="41">
        <v>219238.85512181761</v>
      </c>
      <c r="H27" s="21"/>
      <c r="I27" s="10"/>
      <c r="J27" s="42">
        <f t="shared" si="0"/>
        <v>0</v>
      </c>
      <c r="K27" s="10"/>
      <c r="L27" s="12">
        <f t="shared" si="1"/>
        <v>0</v>
      </c>
      <c r="M27" s="21"/>
      <c r="N27" s="10"/>
      <c r="O27" s="42">
        <f t="shared" si="2"/>
        <v>0</v>
      </c>
      <c r="P27" s="10"/>
      <c r="Q27" s="12">
        <f t="shared" si="3"/>
        <v>0</v>
      </c>
    </row>
    <row r="28" spans="1:17" ht="35.4" customHeight="1" x14ac:dyDescent="0.3">
      <c r="A28" s="3">
        <v>25</v>
      </c>
      <c r="B28" s="44" t="s">
        <v>27</v>
      </c>
      <c r="C28" s="44" t="s">
        <v>55</v>
      </c>
      <c r="D28" s="44" t="s">
        <v>67</v>
      </c>
      <c r="E28" s="45" t="s">
        <v>69</v>
      </c>
      <c r="F28" s="40">
        <v>118491.39558400001</v>
      </c>
      <c r="G28" s="41">
        <v>109012.08393728001</v>
      </c>
      <c r="H28" s="11"/>
      <c r="I28" s="10"/>
      <c r="J28" s="42">
        <f t="shared" si="0"/>
        <v>0</v>
      </c>
      <c r="K28" s="10"/>
      <c r="L28" s="12">
        <f t="shared" si="1"/>
        <v>0</v>
      </c>
      <c r="M28" s="11"/>
      <c r="N28" s="10"/>
      <c r="O28" s="42">
        <f t="shared" si="2"/>
        <v>0</v>
      </c>
      <c r="P28" s="10"/>
      <c r="Q28" s="12">
        <f t="shared" si="3"/>
        <v>0</v>
      </c>
    </row>
    <row r="29" spans="1:17" ht="35.4" customHeight="1" x14ac:dyDescent="0.3">
      <c r="A29" s="3">
        <v>26</v>
      </c>
      <c r="B29" s="46" t="s">
        <v>15</v>
      </c>
      <c r="C29" s="46" t="s">
        <v>56</v>
      </c>
      <c r="D29" s="46" t="s">
        <v>65</v>
      </c>
      <c r="E29" s="45" t="s">
        <v>69</v>
      </c>
      <c r="F29" s="40">
        <v>406201.10541411844</v>
      </c>
      <c r="G29" s="41">
        <v>373705.01698098896</v>
      </c>
      <c r="H29" s="21"/>
      <c r="I29" s="10"/>
      <c r="J29" s="42">
        <f t="shared" si="0"/>
        <v>0</v>
      </c>
      <c r="K29" s="10"/>
      <c r="L29" s="12">
        <f t="shared" si="1"/>
        <v>0</v>
      </c>
      <c r="M29" s="21"/>
      <c r="N29" s="10"/>
      <c r="O29" s="42">
        <f t="shared" si="2"/>
        <v>0</v>
      </c>
      <c r="P29" s="10"/>
      <c r="Q29" s="12">
        <f t="shared" si="3"/>
        <v>0</v>
      </c>
    </row>
    <row r="30" spans="1:17" ht="35.4" customHeight="1" x14ac:dyDescent="0.3">
      <c r="A30" s="3">
        <v>27</v>
      </c>
      <c r="B30" s="44" t="s">
        <v>20</v>
      </c>
      <c r="C30" s="44" t="s">
        <v>57</v>
      </c>
      <c r="D30" s="44" t="s">
        <v>65</v>
      </c>
      <c r="E30" s="45" t="s">
        <v>69</v>
      </c>
      <c r="F30" s="40">
        <v>247124.0499097601</v>
      </c>
      <c r="G30" s="41">
        <v>227354.1259169793</v>
      </c>
      <c r="H30" s="11"/>
      <c r="I30" s="10"/>
      <c r="J30" s="42">
        <f t="shared" si="0"/>
        <v>0</v>
      </c>
      <c r="K30" s="10"/>
      <c r="L30" s="12">
        <f t="shared" si="1"/>
        <v>0</v>
      </c>
      <c r="M30" s="11"/>
      <c r="N30" s="10"/>
      <c r="O30" s="42">
        <f t="shared" si="2"/>
        <v>0</v>
      </c>
      <c r="P30" s="10"/>
      <c r="Q30" s="12">
        <f t="shared" si="3"/>
        <v>0</v>
      </c>
    </row>
    <row r="31" spans="1:17" ht="35.4" customHeight="1" x14ac:dyDescent="0.3">
      <c r="A31" s="3">
        <v>28</v>
      </c>
      <c r="B31" s="46" t="s">
        <v>15</v>
      </c>
      <c r="C31" s="46" t="s">
        <v>58</v>
      </c>
      <c r="D31" s="46" t="s">
        <v>65</v>
      </c>
      <c r="E31" s="45" t="s">
        <v>69</v>
      </c>
      <c r="F31" s="40">
        <v>480277.00431360013</v>
      </c>
      <c r="G31" s="41">
        <v>441854.84396851214</v>
      </c>
      <c r="H31" s="21"/>
      <c r="I31" s="10"/>
      <c r="J31" s="42">
        <f t="shared" si="0"/>
        <v>0</v>
      </c>
      <c r="K31" s="10"/>
      <c r="L31" s="12">
        <f t="shared" si="1"/>
        <v>0</v>
      </c>
      <c r="M31" s="21"/>
      <c r="N31" s="10"/>
      <c r="O31" s="42">
        <f t="shared" si="2"/>
        <v>0</v>
      </c>
      <c r="P31" s="10"/>
      <c r="Q31" s="12">
        <f t="shared" si="3"/>
        <v>0</v>
      </c>
    </row>
    <row r="32" spans="1:17" ht="35.4" customHeight="1" x14ac:dyDescent="0.3">
      <c r="A32" s="3">
        <v>29</v>
      </c>
      <c r="B32" s="44" t="s">
        <v>20</v>
      </c>
      <c r="C32" s="44" t="s">
        <v>59</v>
      </c>
      <c r="D32" s="44" t="s">
        <v>65</v>
      </c>
      <c r="E32" s="45" t="s">
        <v>69</v>
      </c>
      <c r="F32" s="40">
        <v>385853.54661376006</v>
      </c>
      <c r="G32" s="41">
        <v>354985.26288465929</v>
      </c>
      <c r="H32" s="11"/>
      <c r="I32" s="10"/>
      <c r="J32" s="42">
        <f t="shared" si="0"/>
        <v>0</v>
      </c>
      <c r="K32" s="10"/>
      <c r="L32" s="12">
        <f t="shared" si="1"/>
        <v>0</v>
      </c>
      <c r="M32" s="11"/>
      <c r="N32" s="10"/>
      <c r="O32" s="42">
        <f t="shared" si="2"/>
        <v>0</v>
      </c>
      <c r="P32" s="10"/>
      <c r="Q32" s="12">
        <f t="shared" si="3"/>
        <v>0</v>
      </c>
    </row>
    <row r="33" spans="1:17" ht="35.4" customHeight="1" x14ac:dyDescent="0.3">
      <c r="A33" s="3">
        <v>30</v>
      </c>
      <c r="B33" s="46" t="s">
        <v>26</v>
      </c>
      <c r="C33" s="46" t="s">
        <v>60</v>
      </c>
      <c r="D33" s="46" t="s">
        <v>65</v>
      </c>
      <c r="E33" s="45" t="s">
        <v>69</v>
      </c>
      <c r="F33" s="40">
        <v>236512.12099328003</v>
      </c>
      <c r="G33" s="41">
        <v>217591.15131381762</v>
      </c>
      <c r="H33" s="21"/>
      <c r="I33" s="10"/>
      <c r="J33" s="42">
        <f t="shared" si="0"/>
        <v>0</v>
      </c>
      <c r="K33" s="10"/>
      <c r="L33" s="12">
        <f t="shared" si="1"/>
        <v>0</v>
      </c>
      <c r="M33" s="21"/>
      <c r="N33" s="10"/>
      <c r="O33" s="42">
        <f t="shared" si="2"/>
        <v>0</v>
      </c>
      <c r="P33" s="10"/>
      <c r="Q33" s="12">
        <f t="shared" si="3"/>
        <v>0</v>
      </c>
    </row>
    <row r="34" spans="1:17" ht="35.4" customHeight="1" x14ac:dyDescent="0.3">
      <c r="A34" s="3">
        <v>31</v>
      </c>
      <c r="B34" s="47" t="s">
        <v>28</v>
      </c>
      <c r="C34" s="47" t="s">
        <v>61</v>
      </c>
      <c r="D34" s="46" t="s">
        <v>65</v>
      </c>
      <c r="E34" s="45" t="s">
        <v>69</v>
      </c>
      <c r="F34" s="40">
        <v>451977.60000000003</v>
      </c>
      <c r="G34" s="41">
        <v>415819.39200000005</v>
      </c>
      <c r="H34" s="11"/>
      <c r="I34" s="10"/>
      <c r="J34" s="42">
        <f t="shared" si="0"/>
        <v>0</v>
      </c>
      <c r="K34" s="10"/>
      <c r="L34" s="12">
        <f t="shared" si="1"/>
        <v>0</v>
      </c>
      <c r="M34" s="11"/>
      <c r="N34" s="10"/>
      <c r="O34" s="42">
        <f t="shared" si="2"/>
        <v>0</v>
      </c>
      <c r="P34" s="10"/>
      <c r="Q34" s="12">
        <f t="shared" si="3"/>
        <v>0</v>
      </c>
    </row>
    <row r="35" spans="1:17" ht="35.4" customHeight="1" x14ac:dyDescent="0.3">
      <c r="A35" s="3">
        <v>32</v>
      </c>
      <c r="B35" s="47" t="s">
        <v>28</v>
      </c>
      <c r="C35" s="47" t="s">
        <v>62</v>
      </c>
      <c r="D35" s="46" t="s">
        <v>65</v>
      </c>
      <c r="E35" s="45" t="s">
        <v>69</v>
      </c>
      <c r="F35" s="40">
        <v>451977.60000000003</v>
      </c>
      <c r="G35" s="41">
        <v>415819.39200000005</v>
      </c>
      <c r="H35" s="21"/>
      <c r="I35" s="10"/>
      <c r="J35" s="42">
        <f t="shared" si="0"/>
        <v>0</v>
      </c>
      <c r="K35" s="10"/>
      <c r="L35" s="12">
        <f t="shared" si="1"/>
        <v>0</v>
      </c>
      <c r="M35" s="21"/>
      <c r="N35" s="10"/>
      <c r="O35" s="42">
        <f t="shared" si="2"/>
        <v>0</v>
      </c>
      <c r="P35" s="10"/>
      <c r="Q35" s="12">
        <f t="shared" si="3"/>
        <v>0</v>
      </c>
    </row>
    <row r="36" spans="1:17" ht="35.4" customHeight="1" x14ac:dyDescent="0.3">
      <c r="A36" s="3">
        <v>33</v>
      </c>
      <c r="B36" s="45" t="s">
        <v>29</v>
      </c>
      <c r="C36" s="45" t="s">
        <v>63</v>
      </c>
      <c r="D36" s="45" t="s">
        <v>68</v>
      </c>
      <c r="E36" s="45" t="s">
        <v>69</v>
      </c>
      <c r="F36" s="40">
        <v>121000</v>
      </c>
      <c r="G36" s="41">
        <v>111320</v>
      </c>
      <c r="H36" s="11"/>
      <c r="I36" s="10"/>
      <c r="J36" s="42">
        <f t="shared" si="0"/>
        <v>0</v>
      </c>
      <c r="K36" s="10"/>
      <c r="L36" s="12">
        <f t="shared" si="1"/>
        <v>0</v>
      </c>
      <c r="M36" s="11"/>
      <c r="N36" s="10"/>
      <c r="O36" s="42">
        <f t="shared" si="2"/>
        <v>0</v>
      </c>
      <c r="P36" s="10"/>
      <c r="Q36" s="12">
        <f t="shared" si="3"/>
        <v>0</v>
      </c>
    </row>
    <row r="37" spans="1:17" ht="35.4" customHeight="1" x14ac:dyDescent="0.3">
      <c r="A37" s="3">
        <v>34</v>
      </c>
      <c r="B37" s="48" t="s">
        <v>30</v>
      </c>
      <c r="C37" s="45" t="s">
        <v>64</v>
      </c>
      <c r="D37" s="46" t="s">
        <v>65</v>
      </c>
      <c r="E37" s="45" t="s">
        <v>69</v>
      </c>
      <c r="F37" s="40">
        <v>111000</v>
      </c>
      <c r="G37" s="41">
        <v>102120</v>
      </c>
      <c r="H37" s="21"/>
      <c r="I37" s="10"/>
      <c r="J37" s="42">
        <f t="shared" si="0"/>
        <v>0</v>
      </c>
      <c r="K37" s="10"/>
      <c r="L37" s="12">
        <f t="shared" si="1"/>
        <v>0</v>
      </c>
      <c r="M37" s="21"/>
      <c r="N37" s="10"/>
      <c r="O37" s="42">
        <f t="shared" si="2"/>
        <v>0</v>
      </c>
      <c r="P37" s="10"/>
      <c r="Q37" s="12">
        <f t="shared" si="3"/>
        <v>0</v>
      </c>
    </row>
    <row r="38" spans="1:17" x14ac:dyDescent="0.3">
      <c r="A38" s="13"/>
      <c r="B38" s="14"/>
      <c r="C38" s="15"/>
      <c r="D38" s="16"/>
      <c r="E38" s="16"/>
      <c r="F38" s="17"/>
      <c r="G38" s="17"/>
      <c r="H38" s="17"/>
      <c r="I38" s="18"/>
      <c r="J38" s="18"/>
      <c r="K38" s="18"/>
      <c r="L38" s="19"/>
      <c r="M38" s="17"/>
      <c r="N38" s="18"/>
      <c r="O38" s="18"/>
      <c r="P38" s="18"/>
      <c r="Q38" s="17"/>
    </row>
    <row r="39" spans="1:17" x14ac:dyDescent="0.3">
      <c r="A39" s="13"/>
      <c r="B39" s="14"/>
      <c r="C39" s="15"/>
      <c r="D39" s="16"/>
      <c r="E39" s="16"/>
      <c r="F39" s="17"/>
      <c r="G39" s="17"/>
      <c r="H39" s="17"/>
      <c r="I39" s="18"/>
      <c r="J39" s="18"/>
      <c r="K39" s="18"/>
      <c r="L39" s="20">
        <f>SUM(L4:L37)</f>
        <v>0</v>
      </c>
      <c r="M39" s="17"/>
      <c r="N39" s="18"/>
      <c r="O39" s="18"/>
      <c r="P39" s="18"/>
      <c r="Q39" s="19">
        <f>SUM(Q4:Q37)</f>
        <v>0</v>
      </c>
    </row>
    <row r="40" spans="1:17" ht="15" thickBot="1" x14ac:dyDescent="0.35">
      <c r="A40" s="4"/>
    </row>
    <row r="41" spans="1:17" ht="22.8" customHeight="1" x14ac:dyDescent="0.3">
      <c r="A41" s="4"/>
      <c r="H41" s="22" t="s">
        <v>11</v>
      </c>
      <c r="I41" s="33"/>
      <c r="J41" s="33"/>
      <c r="K41" s="33"/>
      <c r="L41" s="34"/>
      <c r="M41" s="22" t="s">
        <v>12</v>
      </c>
      <c r="N41" s="33"/>
      <c r="O41" s="33"/>
      <c r="P41" s="33"/>
      <c r="Q41" s="34"/>
    </row>
    <row r="42" spans="1:17" ht="23.4" customHeight="1" thickBot="1" x14ac:dyDescent="0.35">
      <c r="A42" s="4"/>
      <c r="H42" s="35"/>
      <c r="I42" s="36"/>
      <c r="J42" s="36"/>
      <c r="K42" s="36"/>
      <c r="L42" s="37"/>
      <c r="M42" s="35"/>
      <c r="N42" s="36"/>
      <c r="O42" s="36"/>
      <c r="P42" s="36"/>
      <c r="Q42" s="37"/>
    </row>
    <row r="43" spans="1:17" ht="15" thickBot="1" x14ac:dyDescent="0.35">
      <c r="A43" s="4"/>
    </row>
    <row r="44" spans="1:17" ht="24.6" customHeight="1" x14ac:dyDescent="0.3">
      <c r="A44" s="4"/>
      <c r="H44" s="22" t="s">
        <v>14</v>
      </c>
      <c r="I44" s="23"/>
      <c r="J44" s="23"/>
      <c r="K44" s="23"/>
      <c r="L44" s="23"/>
      <c r="M44" s="23"/>
      <c r="N44" s="23"/>
      <c r="O44" s="23"/>
      <c r="P44" s="23"/>
      <c r="Q44" s="38"/>
    </row>
    <row r="45" spans="1:17" ht="24" customHeight="1" thickBot="1" x14ac:dyDescent="0.35">
      <c r="A45" s="4"/>
      <c r="H45" s="24"/>
      <c r="I45" s="25"/>
      <c r="J45" s="25"/>
      <c r="K45" s="25"/>
      <c r="L45" s="25"/>
      <c r="M45" s="25"/>
      <c r="N45" s="25"/>
      <c r="O45" s="25"/>
      <c r="P45" s="25"/>
      <c r="Q45" s="39"/>
    </row>
    <row r="46" spans="1:17" x14ac:dyDescent="0.3">
      <c r="A46" s="4"/>
    </row>
    <row r="47" spans="1:17" x14ac:dyDescent="0.3">
      <c r="A47" s="4"/>
    </row>
    <row r="48" spans="1:17" x14ac:dyDescent="0.3">
      <c r="A48" s="4"/>
    </row>
    <row r="49" spans="1:1" x14ac:dyDescent="0.3">
      <c r="A49" s="4"/>
    </row>
    <row r="50" spans="1:1" x14ac:dyDescent="0.3">
      <c r="A50" s="4"/>
    </row>
    <row r="51" spans="1:1" x14ac:dyDescent="0.3">
      <c r="A51" s="4"/>
    </row>
    <row r="52" spans="1:1" x14ac:dyDescent="0.3">
      <c r="A52" s="4"/>
    </row>
    <row r="53" spans="1:1" x14ac:dyDescent="0.3">
      <c r="A53" s="4"/>
    </row>
    <row r="54" spans="1:1" x14ac:dyDescent="0.3">
      <c r="A54" s="4"/>
    </row>
    <row r="55" spans="1:1" x14ac:dyDescent="0.3">
      <c r="A55" s="4"/>
    </row>
    <row r="56" spans="1:1" x14ac:dyDescent="0.3">
      <c r="A56" s="4"/>
    </row>
    <row r="57" spans="1:1" x14ac:dyDescent="0.3">
      <c r="A57" s="4"/>
    </row>
    <row r="58" spans="1:1" x14ac:dyDescent="0.3">
      <c r="A58" s="4"/>
    </row>
    <row r="59" spans="1:1" x14ac:dyDescent="0.3">
      <c r="A59" s="4"/>
    </row>
    <row r="60" spans="1:1" x14ac:dyDescent="0.3">
      <c r="A60" s="4"/>
    </row>
    <row r="61" spans="1:1" x14ac:dyDescent="0.3">
      <c r="A61" s="4"/>
    </row>
    <row r="62" spans="1:1" x14ac:dyDescent="0.3">
      <c r="A62" s="4"/>
    </row>
    <row r="63" spans="1:1" x14ac:dyDescent="0.3">
      <c r="A63" s="4"/>
    </row>
    <row r="64" spans="1:1" x14ac:dyDescent="0.3">
      <c r="A64" s="4"/>
    </row>
    <row r="65" spans="1:1" x14ac:dyDescent="0.3">
      <c r="A65" s="4"/>
    </row>
    <row r="66" spans="1:1" x14ac:dyDescent="0.3">
      <c r="A66" s="4"/>
    </row>
    <row r="67" spans="1:1" x14ac:dyDescent="0.3">
      <c r="A67" s="4"/>
    </row>
    <row r="68" spans="1:1" x14ac:dyDescent="0.3">
      <c r="A68" s="4"/>
    </row>
    <row r="69" spans="1:1" x14ac:dyDescent="0.3">
      <c r="A69" s="4"/>
    </row>
    <row r="70" spans="1:1" x14ac:dyDescent="0.3">
      <c r="A70" s="4"/>
    </row>
    <row r="71" spans="1:1" x14ac:dyDescent="0.3">
      <c r="A71" s="4"/>
    </row>
    <row r="72" spans="1:1" x14ac:dyDescent="0.3">
      <c r="A72" s="4"/>
    </row>
    <row r="73" spans="1:1" x14ac:dyDescent="0.3">
      <c r="A73" s="4"/>
    </row>
    <row r="74" spans="1:1" x14ac:dyDescent="0.3">
      <c r="A74" s="4"/>
    </row>
    <row r="75" spans="1:1" x14ac:dyDescent="0.3">
      <c r="A75" s="4"/>
    </row>
    <row r="76" spans="1:1" x14ac:dyDescent="0.3">
      <c r="A76" s="4"/>
    </row>
    <row r="77" spans="1:1" x14ac:dyDescent="0.3">
      <c r="A77" s="4"/>
    </row>
    <row r="78" spans="1:1" x14ac:dyDescent="0.3">
      <c r="A78" s="4"/>
    </row>
    <row r="79" spans="1:1" x14ac:dyDescent="0.3">
      <c r="A79" s="4"/>
    </row>
    <row r="80" spans="1:1" x14ac:dyDescent="0.3">
      <c r="A80" s="4"/>
    </row>
    <row r="81" spans="1:1" x14ac:dyDescent="0.3">
      <c r="A81" s="4"/>
    </row>
    <row r="82" spans="1:1" x14ac:dyDescent="0.3">
      <c r="A82" s="4"/>
    </row>
    <row r="83" spans="1:1" x14ac:dyDescent="0.3">
      <c r="A83" s="4"/>
    </row>
    <row r="84" spans="1:1" x14ac:dyDescent="0.3">
      <c r="A84" s="4"/>
    </row>
    <row r="85" spans="1:1" x14ac:dyDescent="0.3">
      <c r="A85" s="4"/>
    </row>
    <row r="86" spans="1:1" x14ac:dyDescent="0.3">
      <c r="A86" s="4"/>
    </row>
    <row r="87" spans="1:1" x14ac:dyDescent="0.3">
      <c r="A87" s="4"/>
    </row>
    <row r="88" spans="1:1" x14ac:dyDescent="0.3">
      <c r="A88" s="4"/>
    </row>
    <row r="89" spans="1:1" x14ac:dyDescent="0.3">
      <c r="A89" s="4"/>
    </row>
    <row r="90" spans="1:1" x14ac:dyDescent="0.3">
      <c r="A90" s="4"/>
    </row>
    <row r="91" spans="1:1" x14ac:dyDescent="0.3">
      <c r="A91" s="4"/>
    </row>
    <row r="92" spans="1:1" x14ac:dyDescent="0.3">
      <c r="A92" s="4"/>
    </row>
    <row r="93" spans="1:1" x14ac:dyDescent="0.3">
      <c r="A93" s="4"/>
    </row>
  </sheetData>
  <mergeCells count="6">
    <mergeCell ref="H44:Q45"/>
    <mergeCell ref="H2:L2"/>
    <mergeCell ref="M2:Q2"/>
    <mergeCell ref="A1:F1"/>
    <mergeCell ref="H41:L42"/>
    <mergeCell ref="M41:Q4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p.kotwicki</dc:creator>
  <cp:lastModifiedBy>Piotr Kotwicki</cp:lastModifiedBy>
  <dcterms:created xsi:type="dcterms:W3CDTF">2022-01-17T19:31:32Z</dcterms:created>
  <dcterms:modified xsi:type="dcterms:W3CDTF">2022-01-18T17:24:10Z</dcterms:modified>
</cp:coreProperties>
</file>